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4855" windowHeight="12015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<sst xmlns="http://schemas.openxmlformats.org/spreadsheetml/2006/main" count="162" uniqueCount="93">
  <si>
    <t>Pořadí</t>
  </si>
  <si>
    <t>Závodník</t>
  </si>
  <si>
    <t>1. kolo</t>
  </si>
  <si>
    <t>2. kolo</t>
  </si>
  <si>
    <t>3. kolo</t>
  </si>
  <si>
    <t>4. kolo</t>
  </si>
  <si>
    <t>Součet</t>
  </si>
  <si>
    <t>Ošmera Marek</t>
  </si>
  <si>
    <t>Zelinka Petr</t>
  </si>
  <si>
    <t>Formánek Adam</t>
  </si>
  <si>
    <t>Brenn Lukáš</t>
  </si>
  <si>
    <t>Hloch Jaromír</t>
  </si>
  <si>
    <t>Hrozínek Adam</t>
  </si>
  <si>
    <t>Lacina Jakub</t>
  </si>
  <si>
    <t>Vymyslický Tomáš</t>
  </si>
  <si>
    <t>Disciplína</t>
  </si>
  <si>
    <t>100 m</t>
  </si>
  <si>
    <t>200 m</t>
  </si>
  <si>
    <t>400 m</t>
  </si>
  <si>
    <t>110 m př.</t>
  </si>
  <si>
    <t>400 m př.</t>
  </si>
  <si>
    <t>800 m</t>
  </si>
  <si>
    <t>1500 m</t>
  </si>
  <si>
    <t>10000 m + 5000 m + 3000 m + 3000 m př.</t>
  </si>
  <si>
    <t>Koule</t>
  </si>
  <si>
    <t>Disk</t>
  </si>
  <si>
    <t>Kladivo</t>
  </si>
  <si>
    <t>Oštěp</t>
  </si>
  <si>
    <t>Dálka</t>
  </si>
  <si>
    <t>Trojskok</t>
  </si>
  <si>
    <t>Výška</t>
  </si>
  <si>
    <t>4x100 m</t>
  </si>
  <si>
    <t>4x400 m</t>
  </si>
  <si>
    <t>Chůze</t>
  </si>
  <si>
    <t>Oddíl</t>
  </si>
  <si>
    <t>TJ Lokomotiva Břeclav</t>
  </si>
  <si>
    <t>AC Moravská Slavia Brno</t>
  </si>
  <si>
    <t>TJ Sokol Opava</t>
  </si>
  <si>
    <t>TJ TŽ Třinec</t>
  </si>
  <si>
    <t>Atletický klub Zlín, z.s.</t>
  </si>
  <si>
    <t>Hlavní</t>
  </si>
  <si>
    <t>Pomocné</t>
  </si>
  <si>
    <t>Závodnice</t>
  </si>
  <si>
    <t>Vévodová Martina</t>
  </si>
  <si>
    <t>Vargová Leona</t>
  </si>
  <si>
    <t>Lánská Jana</t>
  </si>
  <si>
    <t>100 m př.</t>
  </si>
  <si>
    <t>3000 m + 3000 m př. + 5000 m</t>
  </si>
  <si>
    <t>Tyč</t>
  </si>
  <si>
    <t>Herman Zbyněk</t>
  </si>
  <si>
    <t>Vít Michal</t>
  </si>
  <si>
    <t>AO Slavia Havířov</t>
  </si>
  <si>
    <t>Koníčková Magdalena</t>
  </si>
  <si>
    <t>Komínková Josefína</t>
  </si>
  <si>
    <t>Paulík Roman</t>
  </si>
  <si>
    <t>Lánská Kristýna</t>
  </si>
  <si>
    <t>Drozda Marco Adrien</t>
  </si>
  <si>
    <t>Dvořák Radek</t>
  </si>
  <si>
    <t>Kopiar Jakub</t>
  </si>
  <si>
    <t>SK Přerov 1908 z.s.</t>
  </si>
  <si>
    <t>Herzová Nikola</t>
  </si>
  <si>
    <t>Filali Anísa</t>
  </si>
  <si>
    <t>Ševčíková Monika</t>
  </si>
  <si>
    <t>Popelková Veronika</t>
  </si>
  <si>
    <t>TJ Jiskra Otrokovice</t>
  </si>
  <si>
    <t>ASK Blansko</t>
  </si>
  <si>
    <t>TJ Znojmo, z.s.</t>
  </si>
  <si>
    <t>AK Hodonín</t>
  </si>
  <si>
    <t>SK Speed Brno, spolek</t>
  </si>
  <si>
    <t>AC Čejkovice</t>
  </si>
  <si>
    <t>Atletika Holešov, z.s.</t>
  </si>
  <si>
    <t>Abrman Tomáš</t>
  </si>
  <si>
    <t>Švejdová Zuzana</t>
  </si>
  <si>
    <t>Smreková Karolína</t>
  </si>
  <si>
    <t>Hanzalíková Miroslava</t>
  </si>
  <si>
    <t>Zemčíková Leona</t>
  </si>
  <si>
    <t>Ošmerová Štěpánka</t>
  </si>
  <si>
    <t>Maděřičová Romana</t>
  </si>
  <si>
    <t>Bravencová Anna</t>
  </si>
  <si>
    <t>Stehlíková Denisa</t>
  </si>
  <si>
    <t>Vrbová Radmila</t>
  </si>
  <si>
    <t>Musilová Nikol</t>
  </si>
  <si>
    <t>Reháková Zuzana</t>
  </si>
  <si>
    <t>Petrjanoš Jakub</t>
  </si>
  <si>
    <t>Káňa Dominik</t>
  </si>
  <si>
    <t>Horčička Pavel</t>
  </si>
  <si>
    <t>Oberndorfer Tomáš</t>
  </si>
  <si>
    <t>Anděl Jan</t>
  </si>
  <si>
    <t>Ondrovič Marek</t>
  </si>
  <si>
    <t>Hlavenka Petr</t>
  </si>
  <si>
    <t>Vitvarová Daniela</t>
  </si>
  <si>
    <t>Baráž</t>
  </si>
  <si>
    <t>Doležalová Eva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</si>
</sst>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8" fillId="34" borderId="11" xfId="0" applyFont="1" applyFill="1" applyBorder="1" applyAlignment="1">
      <alignment/>
    </xf>
    <xf numFmtId="0" fontId="38" fillId="34" borderId="12" xfId="0" applyFont="1" applyFill="1" applyBorder="1" applyAlignment="1">
      <alignment/>
    </xf>
    <xf numFmtId="0" fontId="38" fillId="34" borderId="13" xfId="0" applyFont="1" applyFill="1" applyBorder="1" applyAlignment="1">
      <alignment/>
    </xf>
    <xf numFmtId="0" fontId="38" fillId="34" borderId="14" xfId="0" applyFont="1" applyFill="1" applyBorder="1" applyAlignment="1">
      <alignment/>
    </xf>
    <xf numFmtId="0" fontId="37" fillId="33" borderId="15" xfId="0" applyFont="1" applyFill="1" applyBorder="1" applyAlignment="1">
      <alignment/>
    </xf>
    <xf numFmtId="0" fontId="37" fillId="33" borderId="16" xfId="0" applyFont="1" applyFill="1" applyBorder="1" applyAlignment="1">
      <alignment/>
    </xf>
    <xf numFmtId="0" fontId="37" fillId="33" borderId="17" xfId="0" applyFont="1" applyFill="1" applyBorder="1" applyAlignment="1">
      <alignment/>
    </xf>
    <xf numFmtId="0" fontId="37" fillId="33" borderId="18" xfId="0" applyFont="1" applyFill="1" applyBorder="1" applyAlignment="1">
      <alignment/>
    </xf>
    <xf numFmtId="0" fontId="37" fillId="33" borderId="19" xfId="0" applyFont="1" applyFill="1" applyBorder="1" applyAlignment="1">
      <alignment/>
    </xf>
    <xf numFmtId="0" fontId="37" fillId="33" borderId="20" xfId="0" applyFont="1" applyFill="1" applyBorder="1" applyAlignment="1">
      <alignment/>
    </xf>
    <xf numFmtId="0" fontId="37" fillId="33" borderId="21" xfId="0" applyFont="1" applyFill="1" applyBorder="1" applyAlignment="1">
      <alignment/>
    </xf>
    <xf numFmtId="0" fontId="37" fillId="33" borderId="22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33" borderId="23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7" fillId="35" borderId="20" xfId="0" applyFont="1" applyFill="1" applyBorder="1" applyAlignment="1">
      <alignment/>
    </xf>
    <xf numFmtId="0" fontId="37" fillId="35" borderId="21" xfId="0" applyFont="1" applyFill="1" applyBorder="1" applyAlignment="1">
      <alignment/>
    </xf>
    <xf numFmtId="0" fontId="37" fillId="35" borderId="22" xfId="0" applyFont="1" applyFill="1" applyBorder="1" applyAlignment="1">
      <alignment/>
    </xf>
    <xf numFmtId="0" fontId="37" fillId="33" borderId="24" xfId="0" applyFont="1" applyFill="1" applyBorder="1" applyAlignment="1">
      <alignment/>
    </xf>
    <xf numFmtId="0" fontId="37" fillId="33" borderId="2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7" fillId="0" borderId="19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22" xfId="0" applyFont="1" applyFill="1" applyBorder="1" applyAlignment="1">
      <alignment/>
    </xf>
    <xf numFmtId="0" fontId="37" fillId="0" borderId="25" xfId="0" applyFont="1" applyFill="1" applyBorder="1" applyAlignment="1">
      <alignment/>
    </xf>
    <xf numFmtId="0" fontId="37" fillId="33" borderId="26" xfId="0" applyFont="1" applyFill="1" applyBorder="1" applyAlignment="1">
      <alignment/>
    </xf>
    <xf numFmtId="0" fontId="37" fillId="33" borderId="27" xfId="0" applyFont="1" applyFill="1" applyBorder="1" applyAlignment="1">
      <alignment/>
    </xf>
    <xf numFmtId="0" fontId="37" fillId="33" borderId="11" xfId="0" applyFont="1" applyFill="1" applyBorder="1" applyAlignment="1">
      <alignment/>
    </xf>
    <xf numFmtId="0" fontId="37" fillId="33" borderId="12" xfId="0" applyFont="1" applyFill="1" applyBorder="1" applyAlignment="1">
      <alignment/>
    </xf>
    <xf numFmtId="0" fontId="37" fillId="33" borderId="13" xfId="0" applyFont="1" applyFill="1" applyBorder="1" applyAlignment="1">
      <alignment/>
    </xf>
    <xf numFmtId="0" fontId="37" fillId="33" borderId="14" xfId="0" applyFont="1" applyFill="1" applyBorder="1" applyAlignment="1">
      <alignment/>
    </xf>
    <xf numFmtId="0" fontId="37" fillId="0" borderId="0" xfId="0" applyNumberFormat="1" applyFont="1" applyAlignment="1">
      <alignment/>
    </xf>
    <xf numFmtId="0" fontId="37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/>
    </xf>
    <xf numFmtId="0" fontId="37" fillId="35" borderId="10" xfId="0" applyFont="1" applyFill="1" applyBorder="1" applyAlignment="1">
      <alignment/>
    </xf>
    <xf numFmtId="0" fontId="37" fillId="33" borderId="28" xfId="0" applyFont="1" applyFill="1" applyBorder="1" applyAlignment="1">
      <alignment/>
    </xf>
    <xf numFmtId="0" fontId="37" fillId="33" borderId="29" xfId="0" applyFont="1" applyFill="1" applyBorder="1" applyAlignment="1">
      <alignment/>
    </xf>
    <xf numFmtId="0" fontId="37" fillId="33" borderId="30" xfId="0" applyFont="1" applyFill="1" applyBorder="1" applyAlignment="1">
      <alignment/>
    </xf>
    <xf numFmtId="0" fontId="37" fillId="33" borderId="31" xfId="0" applyFont="1" applyFill="1" applyBorder="1" applyAlignment="1">
      <alignment/>
    </xf>
    <xf numFmtId="0" fontId="37" fillId="0" borderId="32" xfId="0" applyFont="1" applyFill="1" applyBorder="1" applyAlignment="1">
      <alignment/>
    </xf>
    <xf numFmtId="0" fontId="37" fillId="33" borderId="32" xfId="0" applyFont="1" applyFill="1" applyBorder="1" applyAlignment="1">
      <alignment/>
    </xf>
    <xf numFmtId="0" fontId="37" fillId="33" borderId="33" xfId="0" applyFont="1" applyFill="1" applyBorder="1" applyAlignment="1">
      <alignment/>
    </xf>
    <xf numFmtId="0" fontId="39" fillId="33" borderId="34" xfId="0" applyFont="1" applyFill="1" applyBorder="1" applyAlignment="1">
      <alignment/>
    </xf>
    <xf numFmtId="0" fontId="37" fillId="35" borderId="32" xfId="0" applyFont="1" applyFill="1" applyBorder="1" applyAlignment="1">
      <alignment/>
    </xf>
    <xf numFmtId="0" fontId="39" fillId="33" borderId="25" xfId="0" applyFont="1" applyFill="1" applyBorder="1" applyAlignment="1">
      <alignment/>
    </xf>
    <xf numFmtId="0" fontId="38" fillId="34" borderId="28" xfId="0" applyFont="1" applyFill="1" applyBorder="1" applyAlignment="1">
      <alignment horizontal="center"/>
    </xf>
    <xf numFmtId="0" fontId="38" fillId="34" borderId="29" xfId="0" applyFont="1" applyFill="1" applyBorder="1" applyAlignment="1">
      <alignment horizontal="center"/>
    </xf>
    <xf numFmtId="0" fontId="38" fillId="34" borderId="35" xfId="0" applyFont="1" applyFill="1" applyBorder="1" applyAlignment="1">
      <alignment/>
    </xf>
    <xf numFmtId="0" fontId="38" fillId="34" borderId="36" xfId="0" applyFont="1" applyFill="1" applyBorder="1" applyAlignment="1">
      <alignment/>
    </xf>
    <xf numFmtId="0" fontId="38" fillId="34" borderId="23" xfId="0" applyFont="1" applyFill="1" applyBorder="1" applyAlignment="1">
      <alignment/>
    </xf>
    <xf numFmtId="0" fontId="38" fillId="34" borderId="26" xfId="0" applyFont="1" applyFill="1" applyBorder="1" applyAlignment="1">
      <alignment/>
    </xf>
    <xf numFmtId="0" fontId="38" fillId="34" borderId="30" xfId="0" applyFont="1" applyFill="1" applyBorder="1" applyAlignment="1">
      <alignment horizontal="center"/>
    </xf>
    <xf numFmtId="0" fontId="38" fillId="34" borderId="31" xfId="0" applyFont="1" applyFill="1" applyBorder="1" applyAlignment="1">
      <alignment horizontal="center"/>
    </xf>
    <xf numFmtId="0" fontId="38" fillId="34" borderId="3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2" displayName="Tabulka2" ref="A1:G23" totalsRowShown="0">
  <tableColumns count="7">
    <tableColumn id="1" name="Pořadí"/>
    <tableColumn id="2" name="Závodník"/>
    <tableColumn id="3" name="1. kolo"/>
    <tableColumn id="4" name="2. kolo"/>
    <tableColumn id="5" name="3. kolo"/>
    <tableColumn id="6" name="4. kolo"/>
    <tableColumn id="7" name="Součet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Tabulka3" displayName="Tabulka3" ref="I1:O20" totalsRowShown="0">
  <tableColumns count="7">
    <tableColumn id="1" name="Pořadí"/>
    <tableColumn id="2" name="Disciplína"/>
    <tableColumn id="3" name="1. kolo"/>
    <tableColumn id="4" name="2. kolo"/>
    <tableColumn id="5" name="3. kolo"/>
    <tableColumn id="6" name="4. kolo"/>
    <tableColumn id="7" name="Součet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7" name="Tabulka28" displayName="Tabulka28" ref="A1:H24" totalsRowShown="0">
  <tableColumns count="8">
    <tableColumn id="1" name="Pořadí"/>
    <tableColumn id="2" name="Závodnice"/>
    <tableColumn id="3" name="1. kolo"/>
    <tableColumn id="4" name="2. kolo"/>
    <tableColumn id="5" name="3. kolo"/>
    <tableColumn id="6" name="4. kolo"/>
    <tableColumn id="9" name="Baráž"/>
    <tableColumn id="7" name="Součet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8" name="Tabulka39" displayName="Tabulka39" ref="J1:Q19" totalsRowShown="0">
  <autoFilter ref="J1:Q19"/>
  <tableColumns count="8">
    <tableColumn id="1" name="Pořadí"/>
    <tableColumn id="2" name="Disciplína"/>
    <tableColumn id="3" name="1. kolo"/>
    <tableColumn id="4" name="2. kolo"/>
    <tableColumn id="5" name="3. kolo"/>
    <tableColumn id="6" name="4. kolo"/>
    <tableColumn id="8" name="Baráž"/>
    <tableColumn id="7" name="Součet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PageLayoutView="0" workbookViewId="0" topLeftCell="A1">
      <selection activeCell="B25" sqref="B25"/>
    </sheetView>
  </sheetViews>
  <sheetFormatPr defaultColWidth="9.140625" defaultRowHeight="15"/>
  <cols>
    <col min="1" max="1" width="10.8515625" style="0" bestFit="1" customWidth="1"/>
    <col min="2" max="2" width="25.28125" style="0" bestFit="1" customWidth="1"/>
    <col min="3" max="6" width="11.140625" style="0" bestFit="1" customWidth="1"/>
    <col min="7" max="7" width="11.28125" style="0" bestFit="1" customWidth="1"/>
    <col min="9" max="9" width="10.8515625" style="0" bestFit="1" customWidth="1"/>
    <col min="10" max="10" width="48.7109375" style="0" bestFit="1" customWidth="1"/>
    <col min="11" max="14" width="11.140625" style="0" bestFit="1" customWidth="1"/>
    <col min="15" max="15" width="11.28125" style="0" bestFit="1" customWidth="1"/>
    <col min="17" max="17" width="8.57421875" style="0" bestFit="1" customWidth="1"/>
    <col min="18" max="18" width="29.140625" style="0" bestFit="1" customWidth="1"/>
    <col min="19" max="19" width="8.421875" style="0" bestFit="1" customWidth="1"/>
    <col min="20" max="20" width="11.7109375" style="0" bestFit="1" customWidth="1"/>
    <col min="21" max="21" width="8.421875" style="0" bestFit="1" customWidth="1"/>
    <col min="22" max="22" width="11.7109375" style="0" bestFit="1" customWidth="1"/>
    <col min="23" max="23" width="8.421875" style="0" bestFit="1" customWidth="1"/>
    <col min="24" max="24" width="11.7109375" style="0" bestFit="1" customWidth="1"/>
    <col min="25" max="25" width="8.421875" style="0" bestFit="1" customWidth="1"/>
    <col min="26" max="26" width="11.7109375" style="0" bestFit="1" customWidth="1"/>
    <col min="27" max="27" width="8.421875" style="0" bestFit="1" customWidth="1"/>
    <col min="28" max="28" width="11.7109375" style="0" bestFit="1" customWidth="1"/>
  </cols>
  <sheetData>
    <row r="1" spans="1:28" ht="18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1" t="s">
        <v>0</v>
      </c>
      <c r="J1" s="1" t="s">
        <v>15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Q1" s="54" t="s">
        <v>0</v>
      </c>
      <c r="R1" s="56" t="s">
        <v>34</v>
      </c>
      <c r="S1" s="52" t="s">
        <v>2</v>
      </c>
      <c r="T1" s="53"/>
      <c r="U1" s="58" t="s">
        <v>3</v>
      </c>
      <c r="V1" s="59"/>
      <c r="W1" s="52" t="s">
        <v>4</v>
      </c>
      <c r="X1" s="53"/>
      <c r="Y1" s="58" t="s">
        <v>5</v>
      </c>
      <c r="Z1" s="59"/>
      <c r="AA1" s="52" t="s">
        <v>6</v>
      </c>
      <c r="AB1" s="53"/>
    </row>
    <row r="2" spans="1:28" ht="19.5" thickBot="1">
      <c r="A2" s="1">
        <v>1</v>
      </c>
      <c r="B2" s="1" t="s">
        <v>10</v>
      </c>
      <c r="C2" s="1">
        <v>13</v>
      </c>
      <c r="D2" s="1">
        <v>21</v>
      </c>
      <c r="E2" s="1">
        <v>23</v>
      </c>
      <c r="F2" s="1">
        <v>22</v>
      </c>
      <c r="G2" s="38">
        <f aca="true" t="shared" si="0" ref="G2:G23">SUM(C2:F2)</f>
        <v>79</v>
      </c>
      <c r="I2" s="1">
        <v>1</v>
      </c>
      <c r="J2" s="1" t="s">
        <v>19</v>
      </c>
      <c r="K2" s="1">
        <v>20</v>
      </c>
      <c r="L2" s="1">
        <v>24</v>
      </c>
      <c r="M2" s="1">
        <v>8</v>
      </c>
      <c r="N2" s="1">
        <v>22</v>
      </c>
      <c r="O2" s="38">
        <f aca="true" t="shared" si="1" ref="O2:O20">SUM(K2:N2)</f>
        <v>74</v>
      </c>
      <c r="Q2" s="55"/>
      <c r="R2" s="57"/>
      <c r="S2" s="3" t="s">
        <v>40</v>
      </c>
      <c r="T2" s="4" t="s">
        <v>41</v>
      </c>
      <c r="U2" s="5" t="s">
        <v>40</v>
      </c>
      <c r="V2" s="6" t="s">
        <v>41</v>
      </c>
      <c r="W2" s="3" t="s">
        <v>40</v>
      </c>
      <c r="X2" s="4" t="s">
        <v>41</v>
      </c>
      <c r="Y2" s="5" t="s">
        <v>40</v>
      </c>
      <c r="Z2" s="6" t="s">
        <v>41</v>
      </c>
      <c r="AA2" s="3" t="s">
        <v>40</v>
      </c>
      <c r="AB2" s="4" t="s">
        <v>41</v>
      </c>
    </row>
    <row r="3" spans="1:28" ht="18.75">
      <c r="A3" s="1">
        <v>2</v>
      </c>
      <c r="B3" s="1" t="s">
        <v>8</v>
      </c>
      <c r="C3" s="1">
        <v>22</v>
      </c>
      <c r="D3" s="1">
        <v>15</v>
      </c>
      <c r="E3" s="1">
        <v>22</v>
      </c>
      <c r="F3" s="1">
        <v>13</v>
      </c>
      <c r="G3" s="38">
        <f t="shared" si="0"/>
        <v>72</v>
      </c>
      <c r="I3" s="1">
        <v>2</v>
      </c>
      <c r="J3" s="1" t="s">
        <v>33</v>
      </c>
      <c r="K3" s="1">
        <v>17</v>
      </c>
      <c r="L3" s="1">
        <v>13</v>
      </c>
      <c r="M3" s="1">
        <v>16</v>
      </c>
      <c r="N3" s="1">
        <v>17</v>
      </c>
      <c r="O3" s="38">
        <f t="shared" si="1"/>
        <v>63</v>
      </c>
      <c r="Q3" s="17">
        <v>1</v>
      </c>
      <c r="R3" s="24" t="s">
        <v>37</v>
      </c>
      <c r="S3" s="7">
        <v>8</v>
      </c>
      <c r="T3" s="8">
        <v>298</v>
      </c>
      <c r="U3" s="9">
        <v>8</v>
      </c>
      <c r="V3" s="10">
        <v>259</v>
      </c>
      <c r="W3" s="7">
        <v>8</v>
      </c>
      <c r="X3" s="8">
        <v>217.5</v>
      </c>
      <c r="Y3" s="9">
        <v>8</v>
      </c>
      <c r="Z3" s="10">
        <v>233</v>
      </c>
      <c r="AA3" s="7">
        <f aca="true" t="shared" si="2" ref="AA3:AB9">SUM(S3,U3,W3,Y3)</f>
        <v>32</v>
      </c>
      <c r="AB3" s="8">
        <f t="shared" si="2"/>
        <v>1007.5</v>
      </c>
    </row>
    <row r="4" spans="1:28" ht="18.75">
      <c r="A4" s="1">
        <v>3</v>
      </c>
      <c r="B4" s="1" t="s">
        <v>56</v>
      </c>
      <c r="C4" s="1">
        <v>23.5</v>
      </c>
      <c r="D4" s="1">
        <v>20</v>
      </c>
      <c r="E4" s="1"/>
      <c r="F4" s="1">
        <v>25.25</v>
      </c>
      <c r="G4" s="38">
        <f t="shared" si="0"/>
        <v>68.75</v>
      </c>
      <c r="I4" s="1">
        <v>3</v>
      </c>
      <c r="J4" s="1" t="s">
        <v>28</v>
      </c>
      <c r="K4" s="1">
        <v>11</v>
      </c>
      <c r="L4" s="1">
        <v>8</v>
      </c>
      <c r="M4" s="1">
        <v>28</v>
      </c>
      <c r="N4" s="1">
        <v>7</v>
      </c>
      <c r="O4" s="38">
        <f t="shared" si="1"/>
        <v>54</v>
      </c>
      <c r="Q4" s="26">
        <v>2</v>
      </c>
      <c r="R4" s="31" t="s">
        <v>38</v>
      </c>
      <c r="S4" s="27">
        <v>6</v>
      </c>
      <c r="T4" s="28">
        <v>158</v>
      </c>
      <c r="U4" s="29">
        <v>7</v>
      </c>
      <c r="V4" s="30">
        <v>236</v>
      </c>
      <c r="W4" s="27">
        <v>6</v>
      </c>
      <c r="X4" s="28">
        <v>166.5</v>
      </c>
      <c r="Y4" s="29">
        <v>7</v>
      </c>
      <c r="Z4" s="30">
        <v>200</v>
      </c>
      <c r="AA4" s="27">
        <f t="shared" si="2"/>
        <v>26</v>
      </c>
      <c r="AB4" s="28">
        <f t="shared" si="2"/>
        <v>760.5</v>
      </c>
    </row>
    <row r="5" spans="1:28" ht="18.75">
      <c r="A5" s="1">
        <v>4</v>
      </c>
      <c r="B5" s="1" t="s">
        <v>7</v>
      </c>
      <c r="C5" s="1">
        <v>20</v>
      </c>
      <c r="D5" s="1">
        <v>12.25</v>
      </c>
      <c r="E5" s="1">
        <v>20</v>
      </c>
      <c r="F5" s="1">
        <v>14.25</v>
      </c>
      <c r="G5" s="38">
        <f t="shared" si="0"/>
        <v>66.5</v>
      </c>
      <c r="I5" s="1">
        <v>4</v>
      </c>
      <c r="J5" s="1" t="s">
        <v>27</v>
      </c>
      <c r="K5" s="1">
        <v>11</v>
      </c>
      <c r="L5" s="1">
        <v>9</v>
      </c>
      <c r="M5" s="1">
        <v>9</v>
      </c>
      <c r="N5" s="1">
        <v>23</v>
      </c>
      <c r="O5" s="38">
        <f t="shared" si="1"/>
        <v>52</v>
      </c>
      <c r="Q5" s="2">
        <v>3</v>
      </c>
      <c r="R5" s="51" t="s">
        <v>35</v>
      </c>
      <c r="S5" s="11">
        <v>7</v>
      </c>
      <c r="T5" s="12">
        <v>170</v>
      </c>
      <c r="U5" s="13">
        <v>5</v>
      </c>
      <c r="V5" s="14">
        <v>99</v>
      </c>
      <c r="W5" s="11">
        <v>5</v>
      </c>
      <c r="X5" s="12">
        <v>162</v>
      </c>
      <c r="Y5" s="13">
        <v>6</v>
      </c>
      <c r="Z5" s="14">
        <v>182</v>
      </c>
      <c r="AA5" s="11">
        <f t="shared" si="2"/>
        <v>23</v>
      </c>
      <c r="AB5" s="12">
        <f t="shared" si="2"/>
        <v>613</v>
      </c>
    </row>
    <row r="6" spans="1:28" ht="18.75">
      <c r="A6" s="1">
        <v>5</v>
      </c>
      <c r="B6" s="16" t="s">
        <v>54</v>
      </c>
      <c r="C6" s="16">
        <v>19.5</v>
      </c>
      <c r="D6" s="16"/>
      <c r="E6" s="16">
        <v>18</v>
      </c>
      <c r="F6" s="16">
        <v>19.25</v>
      </c>
      <c r="G6" s="39">
        <f t="shared" si="0"/>
        <v>56.75</v>
      </c>
      <c r="I6" s="1">
        <v>5</v>
      </c>
      <c r="J6" s="1" t="s">
        <v>24</v>
      </c>
      <c r="K6" s="1">
        <v>14</v>
      </c>
      <c r="L6" s="1">
        <v>8</v>
      </c>
      <c r="M6" s="1">
        <v>11</v>
      </c>
      <c r="N6" s="1">
        <v>13</v>
      </c>
      <c r="O6" s="38">
        <f t="shared" si="1"/>
        <v>46</v>
      </c>
      <c r="Q6" s="26">
        <v>4</v>
      </c>
      <c r="R6" s="31" t="s">
        <v>36</v>
      </c>
      <c r="S6" s="27">
        <v>5</v>
      </c>
      <c r="T6" s="28">
        <v>151</v>
      </c>
      <c r="U6" s="29">
        <v>6</v>
      </c>
      <c r="V6" s="30">
        <v>135</v>
      </c>
      <c r="W6" s="27">
        <v>7</v>
      </c>
      <c r="X6" s="28">
        <v>198</v>
      </c>
      <c r="Y6" s="29">
        <v>3</v>
      </c>
      <c r="Z6" s="30">
        <v>113</v>
      </c>
      <c r="AA6" s="27">
        <f t="shared" si="2"/>
        <v>21</v>
      </c>
      <c r="AB6" s="28">
        <f t="shared" si="2"/>
        <v>597</v>
      </c>
    </row>
    <row r="7" spans="1:28" ht="18.75">
      <c r="A7" s="1">
        <v>6</v>
      </c>
      <c r="B7" s="16" t="s">
        <v>57</v>
      </c>
      <c r="C7" s="16">
        <v>10</v>
      </c>
      <c r="D7" s="16">
        <v>18.25</v>
      </c>
      <c r="E7" s="16">
        <v>10.25</v>
      </c>
      <c r="F7" s="16">
        <v>15.25</v>
      </c>
      <c r="G7" s="39">
        <f t="shared" si="0"/>
        <v>53.75</v>
      </c>
      <c r="I7" s="1">
        <v>6</v>
      </c>
      <c r="J7" s="1" t="s">
        <v>26</v>
      </c>
      <c r="K7" s="1">
        <v>13</v>
      </c>
      <c r="L7" s="1">
        <v>11</v>
      </c>
      <c r="M7" s="1">
        <v>6</v>
      </c>
      <c r="N7" s="1">
        <v>12</v>
      </c>
      <c r="O7" s="38">
        <f t="shared" si="1"/>
        <v>42</v>
      </c>
      <c r="Q7" s="2">
        <v>5</v>
      </c>
      <c r="R7" s="25" t="s">
        <v>39</v>
      </c>
      <c r="S7" s="11">
        <v>4</v>
      </c>
      <c r="T7" s="12">
        <v>110.5</v>
      </c>
      <c r="U7" s="13">
        <v>3</v>
      </c>
      <c r="V7" s="14">
        <v>81</v>
      </c>
      <c r="W7" s="11">
        <v>3</v>
      </c>
      <c r="X7" s="12">
        <v>116.5</v>
      </c>
      <c r="Y7" s="13">
        <v>5</v>
      </c>
      <c r="Z7" s="14">
        <v>140</v>
      </c>
      <c r="AA7" s="11">
        <f t="shared" si="2"/>
        <v>15</v>
      </c>
      <c r="AB7" s="12">
        <f t="shared" si="2"/>
        <v>448</v>
      </c>
    </row>
    <row r="8" spans="1:28" ht="18.75">
      <c r="A8" s="1">
        <v>7</v>
      </c>
      <c r="B8" s="1" t="s">
        <v>49</v>
      </c>
      <c r="C8" s="1">
        <v>8</v>
      </c>
      <c r="D8" s="1">
        <v>8</v>
      </c>
      <c r="E8" s="1">
        <v>7</v>
      </c>
      <c r="F8" s="1">
        <v>7.5</v>
      </c>
      <c r="G8" s="38">
        <f t="shared" si="0"/>
        <v>30.5</v>
      </c>
      <c r="I8" s="1">
        <v>7</v>
      </c>
      <c r="J8" s="1" t="s">
        <v>25</v>
      </c>
      <c r="K8" s="1">
        <v>11</v>
      </c>
      <c r="L8" s="1">
        <v>8</v>
      </c>
      <c r="M8" s="1">
        <v>11</v>
      </c>
      <c r="N8" s="1">
        <v>10</v>
      </c>
      <c r="O8" s="38">
        <f t="shared" si="1"/>
        <v>40</v>
      </c>
      <c r="Q8" s="26">
        <v>6</v>
      </c>
      <c r="R8" s="31" t="s">
        <v>51</v>
      </c>
      <c r="S8" s="27">
        <v>3</v>
      </c>
      <c r="T8" s="28">
        <v>106.5</v>
      </c>
      <c r="U8" s="29">
        <v>4</v>
      </c>
      <c r="V8" s="30">
        <v>84</v>
      </c>
      <c r="W8" s="27">
        <v>4</v>
      </c>
      <c r="X8" s="28">
        <v>124</v>
      </c>
      <c r="Y8" s="29">
        <v>4</v>
      </c>
      <c r="Z8" s="30">
        <v>116</v>
      </c>
      <c r="AA8" s="27">
        <f t="shared" si="2"/>
        <v>15</v>
      </c>
      <c r="AB8" s="28">
        <f t="shared" si="2"/>
        <v>430.5</v>
      </c>
    </row>
    <row r="9" spans="1:28" ht="19.5" thickBot="1">
      <c r="A9" s="1">
        <v>8</v>
      </c>
      <c r="B9" s="1" t="s">
        <v>50</v>
      </c>
      <c r="C9" s="1">
        <v>9</v>
      </c>
      <c r="D9" s="1">
        <v>6</v>
      </c>
      <c r="E9" s="1">
        <v>2</v>
      </c>
      <c r="F9" s="1">
        <v>11</v>
      </c>
      <c r="G9" s="38">
        <f t="shared" si="0"/>
        <v>28</v>
      </c>
      <c r="I9" s="1">
        <v>8</v>
      </c>
      <c r="J9" s="1" t="s">
        <v>22</v>
      </c>
      <c r="K9" s="1">
        <v>13</v>
      </c>
      <c r="L9" s="1">
        <v>0</v>
      </c>
      <c r="M9" s="1">
        <v>15</v>
      </c>
      <c r="N9" s="1">
        <v>8</v>
      </c>
      <c r="O9" s="38">
        <f t="shared" si="1"/>
        <v>36</v>
      </c>
      <c r="Q9" s="32">
        <v>7</v>
      </c>
      <c r="R9" s="33" t="s">
        <v>59</v>
      </c>
      <c r="S9" s="34">
        <v>2</v>
      </c>
      <c r="T9" s="35">
        <v>41</v>
      </c>
      <c r="U9" s="36">
        <v>2</v>
      </c>
      <c r="V9" s="37">
        <v>74</v>
      </c>
      <c r="W9" s="34">
        <v>2</v>
      </c>
      <c r="X9" s="35">
        <v>63.5</v>
      </c>
      <c r="Y9" s="36">
        <v>2</v>
      </c>
      <c r="Z9" s="37">
        <v>61</v>
      </c>
      <c r="AA9" s="34">
        <f t="shared" si="2"/>
        <v>8</v>
      </c>
      <c r="AB9" s="35">
        <f t="shared" si="2"/>
        <v>239.5</v>
      </c>
    </row>
    <row r="10" spans="1:15" ht="18.75">
      <c r="A10" s="1">
        <v>9</v>
      </c>
      <c r="B10" s="16" t="s">
        <v>11</v>
      </c>
      <c r="C10" s="16">
        <v>5</v>
      </c>
      <c r="D10" s="16">
        <v>5</v>
      </c>
      <c r="E10" s="16">
        <v>5</v>
      </c>
      <c r="F10" s="16">
        <v>5</v>
      </c>
      <c r="G10" s="39">
        <f t="shared" si="0"/>
        <v>20</v>
      </c>
      <c r="I10" s="1">
        <v>9</v>
      </c>
      <c r="J10" s="1" t="s">
        <v>23</v>
      </c>
      <c r="K10" s="1">
        <v>9</v>
      </c>
      <c r="L10" s="1">
        <v>0</v>
      </c>
      <c r="M10" s="1">
        <v>9</v>
      </c>
      <c r="N10" s="1">
        <v>15</v>
      </c>
      <c r="O10" s="38">
        <f t="shared" si="1"/>
        <v>33</v>
      </c>
    </row>
    <row r="11" spans="1:15" ht="18.75">
      <c r="A11" s="1">
        <v>10</v>
      </c>
      <c r="B11" s="1" t="s">
        <v>12</v>
      </c>
      <c r="C11" s="1">
        <v>9</v>
      </c>
      <c r="D11" s="1">
        <v>4</v>
      </c>
      <c r="E11" s="1">
        <v>0</v>
      </c>
      <c r="F11" s="1">
        <v>5</v>
      </c>
      <c r="G11" s="38">
        <f t="shared" si="0"/>
        <v>18</v>
      </c>
      <c r="I11" s="1">
        <v>10</v>
      </c>
      <c r="J11" s="1" t="s">
        <v>17</v>
      </c>
      <c r="K11" s="1">
        <v>6</v>
      </c>
      <c r="L11" s="1">
        <v>11</v>
      </c>
      <c r="M11" s="1">
        <v>3</v>
      </c>
      <c r="N11" s="1">
        <v>13</v>
      </c>
      <c r="O11" s="38">
        <f t="shared" si="1"/>
        <v>33</v>
      </c>
    </row>
    <row r="12" spans="1:15" ht="18.75">
      <c r="A12" s="1">
        <v>11</v>
      </c>
      <c r="B12" s="1" t="s">
        <v>14</v>
      </c>
      <c r="C12" s="1">
        <v>7.5</v>
      </c>
      <c r="D12" s="1">
        <v>1.25</v>
      </c>
      <c r="E12" s="1">
        <v>6.25</v>
      </c>
      <c r="F12" s="1">
        <v>3</v>
      </c>
      <c r="G12" s="38">
        <f t="shared" si="0"/>
        <v>18</v>
      </c>
      <c r="I12" s="1">
        <v>11</v>
      </c>
      <c r="J12" s="1" t="s">
        <v>16</v>
      </c>
      <c r="K12" s="1">
        <v>2</v>
      </c>
      <c r="L12" s="1">
        <v>6</v>
      </c>
      <c r="M12" s="1">
        <v>14</v>
      </c>
      <c r="N12" s="1">
        <v>10</v>
      </c>
      <c r="O12" s="38">
        <f t="shared" si="1"/>
        <v>32</v>
      </c>
    </row>
    <row r="13" spans="1:15" ht="18.75">
      <c r="A13" s="1">
        <v>12</v>
      </c>
      <c r="B13" s="16" t="s">
        <v>58</v>
      </c>
      <c r="C13" s="16">
        <v>4</v>
      </c>
      <c r="D13" s="16"/>
      <c r="E13" s="16">
        <v>6</v>
      </c>
      <c r="F13" s="16">
        <v>6.5</v>
      </c>
      <c r="G13" s="39">
        <f t="shared" si="0"/>
        <v>16.5</v>
      </c>
      <c r="I13" s="1">
        <v>12</v>
      </c>
      <c r="J13" s="1" t="s">
        <v>20</v>
      </c>
      <c r="K13" s="1">
        <v>11</v>
      </c>
      <c r="L13" s="1">
        <v>9</v>
      </c>
      <c r="M13" s="1">
        <v>0</v>
      </c>
      <c r="N13" s="1">
        <v>11</v>
      </c>
      <c r="O13" s="38">
        <f t="shared" si="1"/>
        <v>31</v>
      </c>
    </row>
    <row r="14" spans="1:15" ht="18.75">
      <c r="A14" s="1">
        <v>13</v>
      </c>
      <c r="B14" s="15" t="s">
        <v>86</v>
      </c>
      <c r="C14" s="15"/>
      <c r="D14" s="15"/>
      <c r="E14" s="15">
        <v>6</v>
      </c>
      <c r="F14" s="15">
        <v>10</v>
      </c>
      <c r="G14" s="40">
        <f t="shared" si="0"/>
        <v>16</v>
      </c>
      <c r="I14" s="1">
        <v>13</v>
      </c>
      <c r="J14" s="1" t="s">
        <v>31</v>
      </c>
      <c r="K14" s="1">
        <v>8</v>
      </c>
      <c r="L14" s="1">
        <v>5</v>
      </c>
      <c r="M14" s="1">
        <v>8</v>
      </c>
      <c r="N14" s="1">
        <v>4</v>
      </c>
      <c r="O14" s="38">
        <f t="shared" si="1"/>
        <v>25</v>
      </c>
    </row>
    <row r="15" spans="1:15" ht="18.75">
      <c r="A15" s="1">
        <v>14</v>
      </c>
      <c r="B15" s="16" t="s">
        <v>13</v>
      </c>
      <c r="C15" s="16">
        <v>5.5</v>
      </c>
      <c r="D15" s="16"/>
      <c r="E15" s="16">
        <v>6</v>
      </c>
      <c r="F15" s="16">
        <v>3.5</v>
      </c>
      <c r="G15" s="39">
        <f t="shared" si="0"/>
        <v>15</v>
      </c>
      <c r="I15" s="1">
        <v>14</v>
      </c>
      <c r="J15" s="1" t="s">
        <v>18</v>
      </c>
      <c r="K15" s="1">
        <v>2</v>
      </c>
      <c r="L15" s="1">
        <v>0</v>
      </c>
      <c r="M15" s="1">
        <v>10</v>
      </c>
      <c r="N15" s="1">
        <v>6</v>
      </c>
      <c r="O15" s="38">
        <f t="shared" si="1"/>
        <v>18</v>
      </c>
    </row>
    <row r="16" spans="1:15" ht="18.75">
      <c r="A16" s="1">
        <v>15</v>
      </c>
      <c r="B16" s="1" t="s">
        <v>9</v>
      </c>
      <c r="C16" s="1">
        <v>14</v>
      </c>
      <c r="D16" s="1"/>
      <c r="E16" s="1"/>
      <c r="F16" s="1"/>
      <c r="G16" s="38">
        <f t="shared" si="0"/>
        <v>14</v>
      </c>
      <c r="I16" s="1">
        <v>15</v>
      </c>
      <c r="J16" s="1" t="s">
        <v>32</v>
      </c>
      <c r="K16" s="1">
        <v>6</v>
      </c>
      <c r="L16" s="1">
        <v>0</v>
      </c>
      <c r="M16" s="1">
        <v>1</v>
      </c>
      <c r="N16" s="1">
        <v>11</v>
      </c>
      <c r="O16" s="38">
        <f t="shared" si="1"/>
        <v>18</v>
      </c>
    </row>
    <row r="17" spans="1:15" ht="18.75">
      <c r="A17" s="1">
        <v>16</v>
      </c>
      <c r="B17" s="1" t="s">
        <v>83</v>
      </c>
      <c r="C17" s="1"/>
      <c r="D17" s="1"/>
      <c r="E17" s="1">
        <v>8</v>
      </c>
      <c r="F17" s="1">
        <v>5</v>
      </c>
      <c r="G17" s="38">
        <f t="shared" si="0"/>
        <v>13</v>
      </c>
      <c r="I17" s="1">
        <v>16</v>
      </c>
      <c r="J17" s="1" t="s">
        <v>29</v>
      </c>
      <c r="K17" s="1">
        <v>8</v>
      </c>
      <c r="L17" s="1">
        <v>0</v>
      </c>
      <c r="M17" s="1">
        <v>0</v>
      </c>
      <c r="N17" s="1">
        <v>0</v>
      </c>
      <c r="O17" s="38">
        <f t="shared" si="1"/>
        <v>8</v>
      </c>
    </row>
    <row r="18" spans="1:15" ht="18.75">
      <c r="A18" s="1">
        <v>17</v>
      </c>
      <c r="B18" s="16" t="s">
        <v>87</v>
      </c>
      <c r="C18" s="16"/>
      <c r="D18" s="16"/>
      <c r="E18" s="16"/>
      <c r="F18" s="16">
        <v>11</v>
      </c>
      <c r="G18" s="39">
        <f t="shared" si="0"/>
        <v>11</v>
      </c>
      <c r="I18" s="1">
        <v>17</v>
      </c>
      <c r="J18" s="1" t="s">
        <v>30</v>
      </c>
      <c r="K18" s="1">
        <v>8</v>
      </c>
      <c r="L18" s="1">
        <v>0</v>
      </c>
      <c r="M18" s="1">
        <v>0</v>
      </c>
      <c r="N18" s="1">
        <v>0</v>
      </c>
      <c r="O18" s="38">
        <f t="shared" si="1"/>
        <v>8</v>
      </c>
    </row>
    <row r="19" spans="1:15" ht="18.75">
      <c r="A19" s="1">
        <v>18</v>
      </c>
      <c r="B19" s="15" t="s">
        <v>84</v>
      </c>
      <c r="C19" s="15"/>
      <c r="D19" s="15"/>
      <c r="E19" s="15">
        <v>9.25</v>
      </c>
      <c r="F19" s="15"/>
      <c r="G19" s="40">
        <f t="shared" si="0"/>
        <v>9.25</v>
      </c>
      <c r="I19" s="1">
        <v>18</v>
      </c>
      <c r="J19" s="1" t="s">
        <v>21</v>
      </c>
      <c r="K19" s="1">
        <v>0</v>
      </c>
      <c r="L19" s="1">
        <v>0</v>
      </c>
      <c r="M19" s="1">
        <v>0</v>
      </c>
      <c r="N19" s="1">
        <v>0</v>
      </c>
      <c r="O19" s="38">
        <f t="shared" si="1"/>
        <v>0</v>
      </c>
    </row>
    <row r="20" spans="1:15" ht="18.75">
      <c r="A20" s="1">
        <v>19</v>
      </c>
      <c r="B20" s="16" t="s">
        <v>71</v>
      </c>
      <c r="C20" s="16"/>
      <c r="D20" s="16">
        <v>1.25</v>
      </c>
      <c r="E20" s="16"/>
      <c r="F20" s="16">
        <v>3</v>
      </c>
      <c r="G20" s="39">
        <f t="shared" si="0"/>
        <v>4.25</v>
      </c>
      <c r="I20" s="1">
        <v>19</v>
      </c>
      <c r="J20" s="15" t="s">
        <v>48</v>
      </c>
      <c r="K20" s="15">
        <v>0</v>
      </c>
      <c r="L20" s="15">
        <v>0</v>
      </c>
      <c r="M20" s="15">
        <v>0</v>
      </c>
      <c r="N20" s="15">
        <v>0</v>
      </c>
      <c r="O20" s="40">
        <f t="shared" si="1"/>
        <v>0</v>
      </c>
    </row>
    <row r="21" spans="1:7" ht="18.75">
      <c r="A21" s="1">
        <v>20</v>
      </c>
      <c r="B21" s="16" t="s">
        <v>89</v>
      </c>
      <c r="C21" s="16"/>
      <c r="D21" s="16"/>
      <c r="E21" s="16"/>
      <c r="F21" s="16">
        <v>2</v>
      </c>
      <c r="G21" s="39">
        <f t="shared" si="0"/>
        <v>2</v>
      </c>
    </row>
    <row r="22" spans="1:7" ht="18.75">
      <c r="A22" s="1">
        <v>21</v>
      </c>
      <c r="B22" s="16" t="s">
        <v>88</v>
      </c>
      <c r="C22" s="16"/>
      <c r="D22" s="16"/>
      <c r="E22" s="16"/>
      <c r="F22" s="16">
        <v>0.5</v>
      </c>
      <c r="G22" s="39">
        <f t="shared" si="0"/>
        <v>0.5</v>
      </c>
    </row>
    <row r="23" spans="1:7" ht="18.75">
      <c r="A23" s="1">
        <v>22</v>
      </c>
      <c r="B23" s="15" t="s">
        <v>85</v>
      </c>
      <c r="C23" s="15"/>
      <c r="D23" s="15"/>
      <c r="E23" s="15">
        <v>0.25</v>
      </c>
      <c r="F23" s="15">
        <v>0</v>
      </c>
      <c r="G23" s="40">
        <f t="shared" si="0"/>
        <v>0.25</v>
      </c>
    </row>
    <row r="24" spans="1:7" ht="18.75">
      <c r="A24" s="1"/>
      <c r="B24" s="1"/>
      <c r="C24" s="1"/>
      <c r="D24" s="1"/>
      <c r="E24" s="1"/>
      <c r="F24" s="1"/>
      <c r="G24" s="1"/>
    </row>
    <row r="25" spans="1:7" ht="18.75">
      <c r="A25" s="1"/>
      <c r="B25" s="16"/>
      <c r="C25" s="16"/>
      <c r="D25" s="16"/>
      <c r="E25" s="16"/>
      <c r="F25" s="16"/>
      <c r="G25" s="16"/>
    </row>
    <row r="26" spans="1:7" ht="18.75">
      <c r="A26" s="1"/>
      <c r="B26" s="16"/>
      <c r="C26" s="16"/>
      <c r="D26" s="16"/>
      <c r="E26" s="16"/>
      <c r="F26" s="16"/>
      <c r="G26" s="16"/>
    </row>
  </sheetData>
  <sheetProtection/>
  <mergeCells count="7">
    <mergeCell ref="AA1:AB1"/>
    <mergeCell ref="Q1:Q2"/>
    <mergeCell ref="R1:R2"/>
    <mergeCell ref="S1:T1"/>
    <mergeCell ref="U1:V1"/>
    <mergeCell ref="W1:X1"/>
    <mergeCell ref="Y1:Z1"/>
  </mergeCells>
  <printOptions/>
  <pageMargins left="0.7" right="0.7" top="0.787401575" bottom="0.787401575" header="0.3" footer="0.3"/>
  <pageSetup orientation="portrait" paperSize="9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10.8515625" style="0" bestFit="1" customWidth="1"/>
    <col min="2" max="2" width="26.57421875" style="0" bestFit="1" customWidth="1"/>
    <col min="3" max="6" width="11.140625" style="0" bestFit="1" customWidth="1"/>
    <col min="7" max="7" width="11.140625" style="0" customWidth="1"/>
    <col min="8" max="8" width="11.28125" style="0" bestFit="1" customWidth="1"/>
    <col min="10" max="10" width="10.8515625" style="0" bestFit="1" customWidth="1"/>
    <col min="11" max="11" width="36.00390625" style="0" bestFit="1" customWidth="1"/>
    <col min="12" max="15" width="11.140625" style="0" bestFit="1" customWidth="1"/>
    <col min="16" max="16" width="11.140625" style="0" customWidth="1"/>
    <col min="17" max="17" width="11.28125" style="0" bestFit="1" customWidth="1"/>
    <col min="19" max="19" width="8.57421875" style="0" bestFit="1" customWidth="1"/>
    <col min="20" max="20" width="35.8515625" style="0" bestFit="1" customWidth="1"/>
    <col min="21" max="21" width="8.421875" style="0" bestFit="1" customWidth="1"/>
    <col min="22" max="22" width="11.7109375" style="0" bestFit="1" customWidth="1"/>
    <col min="23" max="23" width="8.421875" style="0" bestFit="1" customWidth="1"/>
    <col min="24" max="24" width="11.7109375" style="0" bestFit="1" customWidth="1"/>
    <col min="25" max="25" width="8.421875" style="0" bestFit="1" customWidth="1"/>
    <col min="26" max="26" width="11.7109375" style="0" bestFit="1" customWidth="1"/>
    <col min="27" max="27" width="8.421875" style="0" bestFit="1" customWidth="1"/>
    <col min="28" max="28" width="11.7109375" style="0" bestFit="1" customWidth="1"/>
    <col min="29" max="29" width="9.421875" style="0" customWidth="1"/>
    <col min="30" max="30" width="11.7109375" style="0" bestFit="1" customWidth="1"/>
  </cols>
  <sheetData>
    <row r="1" spans="1:30" ht="18.75">
      <c r="A1" s="1" t="s">
        <v>0</v>
      </c>
      <c r="B1" s="1" t="s">
        <v>42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91</v>
      </c>
      <c r="H1" s="1" t="s">
        <v>6</v>
      </c>
      <c r="J1" s="1" t="s">
        <v>0</v>
      </c>
      <c r="K1" s="1" t="s">
        <v>15</v>
      </c>
      <c r="L1" s="1" t="s">
        <v>2</v>
      </c>
      <c r="M1" s="1" t="s">
        <v>3</v>
      </c>
      <c r="N1" s="1" t="s">
        <v>4</v>
      </c>
      <c r="O1" s="1" t="s">
        <v>5</v>
      </c>
      <c r="P1" s="1" t="s">
        <v>91</v>
      </c>
      <c r="Q1" s="1" t="s">
        <v>6</v>
      </c>
      <c r="S1" s="56" t="s">
        <v>0</v>
      </c>
      <c r="T1" s="56" t="s">
        <v>34</v>
      </c>
      <c r="U1" s="52" t="s">
        <v>2</v>
      </c>
      <c r="V1" s="53"/>
      <c r="W1" s="58" t="s">
        <v>3</v>
      </c>
      <c r="X1" s="59"/>
      <c r="Y1" s="52" t="s">
        <v>4</v>
      </c>
      <c r="Z1" s="53"/>
      <c r="AA1" s="58" t="s">
        <v>5</v>
      </c>
      <c r="AB1" s="59"/>
      <c r="AC1" s="52" t="s">
        <v>6</v>
      </c>
      <c r="AD1" s="53"/>
    </row>
    <row r="2" spans="1:30" ht="19.5" thickBot="1">
      <c r="A2" s="1">
        <v>1</v>
      </c>
      <c r="B2" s="1" t="s">
        <v>43</v>
      </c>
      <c r="C2" s="1">
        <v>22</v>
      </c>
      <c r="D2" s="1">
        <v>30.75</v>
      </c>
      <c r="E2" s="1">
        <v>30</v>
      </c>
      <c r="F2" s="1">
        <v>22</v>
      </c>
      <c r="G2" s="1">
        <v>31.75</v>
      </c>
      <c r="H2" s="38">
        <f>SUM(C2:G2)</f>
        <v>136.5</v>
      </c>
      <c r="J2" s="1">
        <v>1</v>
      </c>
      <c r="K2" s="1" t="s">
        <v>22</v>
      </c>
      <c r="L2" s="1">
        <v>17</v>
      </c>
      <c r="M2" s="1">
        <v>28</v>
      </c>
      <c r="N2" s="1">
        <v>11</v>
      </c>
      <c r="O2" s="1">
        <v>32</v>
      </c>
      <c r="P2" s="1">
        <v>19</v>
      </c>
      <c r="Q2" s="38">
        <f>SUM(L2:P2)</f>
        <v>107</v>
      </c>
      <c r="S2" s="60"/>
      <c r="T2" s="57"/>
      <c r="U2" s="3" t="s">
        <v>40</v>
      </c>
      <c r="V2" s="4" t="s">
        <v>41</v>
      </c>
      <c r="W2" s="5" t="s">
        <v>40</v>
      </c>
      <c r="X2" s="6" t="s">
        <v>41</v>
      </c>
      <c r="Y2" s="3" t="s">
        <v>40</v>
      </c>
      <c r="Z2" s="4" t="s">
        <v>41</v>
      </c>
      <c r="AA2" s="5" t="s">
        <v>40</v>
      </c>
      <c r="AB2" s="6" t="s">
        <v>41</v>
      </c>
      <c r="AC2" s="3" t="s">
        <v>40</v>
      </c>
      <c r="AD2" s="4" t="s">
        <v>41</v>
      </c>
    </row>
    <row r="3" spans="1:30" ht="18.75">
      <c r="A3" s="1">
        <v>2</v>
      </c>
      <c r="B3" s="1" t="s">
        <v>44</v>
      </c>
      <c r="C3" s="1">
        <v>24</v>
      </c>
      <c r="D3" s="1">
        <v>25</v>
      </c>
      <c r="E3" s="1">
        <v>19</v>
      </c>
      <c r="F3" s="1">
        <v>23</v>
      </c>
      <c r="G3" s="1">
        <v>20.25</v>
      </c>
      <c r="H3" s="38">
        <f>SUM(C3:G3)</f>
        <v>111.25</v>
      </c>
      <c r="J3" s="1">
        <v>2</v>
      </c>
      <c r="K3" s="1" t="s">
        <v>28</v>
      </c>
      <c r="L3" s="1">
        <v>14</v>
      </c>
      <c r="M3" s="1">
        <v>20</v>
      </c>
      <c r="N3" s="1">
        <v>19</v>
      </c>
      <c r="O3" s="1">
        <v>36</v>
      </c>
      <c r="P3" s="1">
        <v>6</v>
      </c>
      <c r="Q3" s="38">
        <f>SUM(L3:P3)</f>
        <v>95</v>
      </c>
      <c r="S3" s="17">
        <v>1</v>
      </c>
      <c r="T3" s="49" t="s">
        <v>35</v>
      </c>
      <c r="U3" s="17">
        <v>7</v>
      </c>
      <c r="V3" s="17">
        <v>124</v>
      </c>
      <c r="W3" s="44">
        <v>9</v>
      </c>
      <c r="X3" s="45">
        <v>168</v>
      </c>
      <c r="Y3" s="42">
        <v>9</v>
      </c>
      <c r="Z3" s="43">
        <v>186</v>
      </c>
      <c r="AA3" s="42">
        <v>9</v>
      </c>
      <c r="AB3" s="43">
        <v>196</v>
      </c>
      <c r="AC3" s="44">
        <f aca="true" t="shared" si="0" ref="AC3:AC11">SUM(U3,W3,Y3,AA3)</f>
        <v>34</v>
      </c>
      <c r="AD3" s="43">
        <f aca="true" t="shared" si="1" ref="AD3:AD11">SUM(V3,X3,Z3,AB3)</f>
        <v>674</v>
      </c>
    </row>
    <row r="4" spans="1:30" ht="18.75">
      <c r="A4" s="1">
        <v>3</v>
      </c>
      <c r="B4" s="16" t="s">
        <v>61</v>
      </c>
      <c r="C4" s="16">
        <v>12.75</v>
      </c>
      <c r="D4" s="16">
        <v>19</v>
      </c>
      <c r="E4" s="16">
        <v>27</v>
      </c>
      <c r="F4" s="16">
        <v>22</v>
      </c>
      <c r="G4" s="16">
        <v>6</v>
      </c>
      <c r="H4" s="38">
        <f>SUM(C4:G4)</f>
        <v>86.75</v>
      </c>
      <c r="J4" s="1">
        <v>3</v>
      </c>
      <c r="K4" s="1" t="s">
        <v>47</v>
      </c>
      <c r="L4" s="1">
        <v>17</v>
      </c>
      <c r="M4" s="1">
        <v>11</v>
      </c>
      <c r="N4" s="1">
        <v>16</v>
      </c>
      <c r="O4" s="1">
        <v>11</v>
      </c>
      <c r="P4" s="1">
        <v>16</v>
      </c>
      <c r="Q4" s="38">
        <f>SUM(L4:P4)</f>
        <v>71</v>
      </c>
      <c r="S4" s="41">
        <v>2</v>
      </c>
      <c r="T4" s="50" t="s">
        <v>64</v>
      </c>
      <c r="U4" s="41">
        <v>8</v>
      </c>
      <c r="V4" s="41">
        <v>124.5</v>
      </c>
      <c r="W4" s="22">
        <v>7</v>
      </c>
      <c r="X4" s="23">
        <v>123</v>
      </c>
      <c r="Y4" s="20">
        <v>7</v>
      </c>
      <c r="Z4" s="21">
        <v>140</v>
      </c>
      <c r="AA4" s="20">
        <v>8</v>
      </c>
      <c r="AB4" s="21">
        <v>146</v>
      </c>
      <c r="AC4" s="22">
        <f t="shared" si="0"/>
        <v>30</v>
      </c>
      <c r="AD4" s="21">
        <f t="shared" si="1"/>
        <v>533.5</v>
      </c>
    </row>
    <row r="5" spans="1:30" ht="18.75">
      <c r="A5" s="1">
        <v>4</v>
      </c>
      <c r="B5" s="16" t="s">
        <v>60</v>
      </c>
      <c r="C5" s="16">
        <v>13</v>
      </c>
      <c r="D5" s="16">
        <v>21</v>
      </c>
      <c r="E5" s="16"/>
      <c r="F5" s="16">
        <v>19</v>
      </c>
      <c r="G5" s="16">
        <v>15</v>
      </c>
      <c r="H5" s="38">
        <f>SUM(C5:G5)</f>
        <v>68</v>
      </c>
      <c r="J5" s="1">
        <v>4</v>
      </c>
      <c r="K5" s="1" t="s">
        <v>16</v>
      </c>
      <c r="L5" s="1">
        <v>12</v>
      </c>
      <c r="M5" s="1">
        <v>16</v>
      </c>
      <c r="N5" s="1">
        <v>6</v>
      </c>
      <c r="O5" s="1">
        <v>18</v>
      </c>
      <c r="P5" s="1">
        <v>14</v>
      </c>
      <c r="Q5" s="38">
        <f>SUM(L5:P5)</f>
        <v>66</v>
      </c>
      <c r="S5" s="2">
        <v>3</v>
      </c>
      <c r="T5" s="47" t="s">
        <v>67</v>
      </c>
      <c r="U5" s="2">
        <v>4</v>
      </c>
      <c r="V5" s="2">
        <v>82</v>
      </c>
      <c r="W5" s="13">
        <v>8</v>
      </c>
      <c r="X5" s="14">
        <v>153</v>
      </c>
      <c r="Y5" s="11">
        <v>8</v>
      </c>
      <c r="Z5" s="12">
        <v>140</v>
      </c>
      <c r="AA5" s="11">
        <v>7</v>
      </c>
      <c r="AB5" s="12">
        <v>125</v>
      </c>
      <c r="AC5" s="13">
        <f t="shared" si="0"/>
        <v>27</v>
      </c>
      <c r="AD5" s="12">
        <f t="shared" si="1"/>
        <v>500</v>
      </c>
    </row>
    <row r="6" spans="1:30" ht="18.75">
      <c r="A6" s="1">
        <v>5</v>
      </c>
      <c r="B6" s="16" t="s">
        <v>74</v>
      </c>
      <c r="C6" s="16"/>
      <c r="D6" s="16">
        <v>7</v>
      </c>
      <c r="E6" s="16">
        <v>13.25</v>
      </c>
      <c r="F6" s="16">
        <v>18</v>
      </c>
      <c r="G6" s="16">
        <v>10</v>
      </c>
      <c r="H6" s="38">
        <f>SUM(C6:G6)</f>
        <v>48.25</v>
      </c>
      <c r="J6" s="1">
        <v>5</v>
      </c>
      <c r="K6" s="1" t="s">
        <v>25</v>
      </c>
      <c r="L6" s="1">
        <v>11</v>
      </c>
      <c r="M6" s="1">
        <v>17</v>
      </c>
      <c r="N6" s="1">
        <v>15</v>
      </c>
      <c r="O6" s="1">
        <v>11</v>
      </c>
      <c r="P6" s="1">
        <v>11</v>
      </c>
      <c r="Q6" s="38">
        <f>SUM(L6:P6)</f>
        <v>65</v>
      </c>
      <c r="S6" s="26">
        <v>4</v>
      </c>
      <c r="T6" s="46" t="s">
        <v>36</v>
      </c>
      <c r="U6" s="26">
        <v>9</v>
      </c>
      <c r="V6" s="26">
        <v>155</v>
      </c>
      <c r="W6" s="29">
        <v>6</v>
      </c>
      <c r="X6" s="30">
        <v>116</v>
      </c>
      <c r="Y6" s="27">
        <v>6</v>
      </c>
      <c r="Z6" s="28">
        <v>112</v>
      </c>
      <c r="AA6" s="27">
        <v>5</v>
      </c>
      <c r="AB6" s="28">
        <v>83</v>
      </c>
      <c r="AC6" s="29">
        <f t="shared" si="0"/>
        <v>26</v>
      </c>
      <c r="AD6" s="28">
        <f t="shared" si="1"/>
        <v>466</v>
      </c>
    </row>
    <row r="7" spans="1:30" ht="18.75">
      <c r="A7" s="1">
        <v>6</v>
      </c>
      <c r="B7" s="19" t="s">
        <v>45</v>
      </c>
      <c r="C7" s="19">
        <v>2.75</v>
      </c>
      <c r="D7" s="19">
        <v>12.75</v>
      </c>
      <c r="E7" s="19">
        <v>10.25</v>
      </c>
      <c r="F7" s="19">
        <v>6.25</v>
      </c>
      <c r="G7" s="19">
        <v>9.75</v>
      </c>
      <c r="H7" s="38">
        <f>SUM(C7:G7)</f>
        <v>41.75</v>
      </c>
      <c r="J7" s="1">
        <v>6</v>
      </c>
      <c r="K7" s="1" t="s">
        <v>30</v>
      </c>
      <c r="L7" s="1">
        <v>9</v>
      </c>
      <c r="M7" s="1">
        <v>9</v>
      </c>
      <c r="N7" s="1">
        <v>22</v>
      </c>
      <c r="O7" s="1">
        <v>11</v>
      </c>
      <c r="P7" s="1">
        <v>12</v>
      </c>
      <c r="Q7" s="38">
        <f>SUM(L7:P7)</f>
        <v>63</v>
      </c>
      <c r="S7" s="2">
        <v>5</v>
      </c>
      <c r="T7" s="47" t="s">
        <v>66</v>
      </c>
      <c r="U7" s="2">
        <v>5</v>
      </c>
      <c r="V7" s="2">
        <v>111</v>
      </c>
      <c r="W7" s="13">
        <v>5</v>
      </c>
      <c r="X7" s="14">
        <v>110</v>
      </c>
      <c r="Y7" s="11">
        <v>5</v>
      </c>
      <c r="Z7" s="12">
        <v>106</v>
      </c>
      <c r="AA7" s="11">
        <v>6</v>
      </c>
      <c r="AB7" s="12">
        <v>102</v>
      </c>
      <c r="AC7" s="13">
        <f t="shared" si="0"/>
        <v>21</v>
      </c>
      <c r="AD7" s="12">
        <f t="shared" si="1"/>
        <v>429</v>
      </c>
    </row>
    <row r="8" spans="1:30" ht="18.75">
      <c r="A8" s="1">
        <v>7</v>
      </c>
      <c r="B8" s="16" t="s">
        <v>53</v>
      </c>
      <c r="C8" s="16">
        <v>13</v>
      </c>
      <c r="D8" s="16"/>
      <c r="E8" s="16">
        <v>15</v>
      </c>
      <c r="F8" s="16"/>
      <c r="G8" s="16">
        <v>9.25</v>
      </c>
      <c r="H8" s="38">
        <f>SUM(C8:G8)</f>
        <v>37.25</v>
      </c>
      <c r="J8" s="1">
        <v>7</v>
      </c>
      <c r="K8" s="1" t="s">
        <v>27</v>
      </c>
      <c r="L8" s="1">
        <v>0</v>
      </c>
      <c r="M8" s="1">
        <v>8</v>
      </c>
      <c r="N8" s="1">
        <v>28</v>
      </c>
      <c r="O8" s="1">
        <v>13</v>
      </c>
      <c r="P8" s="1">
        <v>14</v>
      </c>
      <c r="Q8" s="38">
        <f>SUM(L8:P8)</f>
        <v>63</v>
      </c>
      <c r="S8" s="26">
        <v>6</v>
      </c>
      <c r="T8" s="46" t="s">
        <v>65</v>
      </c>
      <c r="U8" s="26">
        <v>6</v>
      </c>
      <c r="V8" s="26">
        <v>113</v>
      </c>
      <c r="W8" s="29">
        <v>4</v>
      </c>
      <c r="X8" s="30">
        <v>101</v>
      </c>
      <c r="Y8" s="27">
        <v>3</v>
      </c>
      <c r="Z8" s="28">
        <v>68</v>
      </c>
      <c r="AA8" s="27"/>
      <c r="AB8" s="28"/>
      <c r="AC8" s="29">
        <f t="shared" si="0"/>
        <v>13</v>
      </c>
      <c r="AD8" s="28">
        <f t="shared" si="1"/>
        <v>282</v>
      </c>
    </row>
    <row r="9" spans="1:30" ht="18.75">
      <c r="A9" s="1">
        <v>8</v>
      </c>
      <c r="B9" s="16" t="s">
        <v>72</v>
      </c>
      <c r="C9" s="16"/>
      <c r="D9" s="16">
        <v>10</v>
      </c>
      <c r="E9" s="16"/>
      <c r="F9" s="16">
        <v>11.25</v>
      </c>
      <c r="G9" s="16">
        <v>12.75</v>
      </c>
      <c r="H9" s="38">
        <f>SUM(C9:G9)</f>
        <v>34</v>
      </c>
      <c r="J9" s="1">
        <v>8</v>
      </c>
      <c r="K9" s="1" t="s">
        <v>20</v>
      </c>
      <c r="L9" s="1">
        <v>7</v>
      </c>
      <c r="M9" s="1">
        <v>10</v>
      </c>
      <c r="N9" s="1">
        <v>14</v>
      </c>
      <c r="O9" s="1">
        <v>13</v>
      </c>
      <c r="P9" s="1">
        <v>17</v>
      </c>
      <c r="Q9" s="38">
        <f>SUM(L9:P9)</f>
        <v>61</v>
      </c>
      <c r="S9" s="2">
        <v>7</v>
      </c>
      <c r="T9" s="47" t="s">
        <v>68</v>
      </c>
      <c r="U9" s="2">
        <v>3</v>
      </c>
      <c r="V9" s="2">
        <v>59.5</v>
      </c>
      <c r="W9" s="13">
        <v>3</v>
      </c>
      <c r="X9" s="14">
        <v>71</v>
      </c>
      <c r="Y9" s="11">
        <v>2</v>
      </c>
      <c r="Z9" s="12">
        <v>64</v>
      </c>
      <c r="AA9" s="11">
        <v>4</v>
      </c>
      <c r="AB9" s="12">
        <v>74</v>
      </c>
      <c r="AC9" s="13">
        <f t="shared" si="0"/>
        <v>12</v>
      </c>
      <c r="AD9" s="12">
        <f t="shared" si="1"/>
        <v>268.5</v>
      </c>
    </row>
    <row r="10" spans="1:30" ht="18.75">
      <c r="A10" s="1">
        <v>9</v>
      </c>
      <c r="B10" s="18" t="s">
        <v>63</v>
      </c>
      <c r="C10" s="18">
        <v>6</v>
      </c>
      <c r="D10" s="18">
        <v>9</v>
      </c>
      <c r="E10" s="18"/>
      <c r="F10" s="18">
        <v>7</v>
      </c>
      <c r="G10" s="18">
        <v>9.25</v>
      </c>
      <c r="H10" s="38">
        <f>SUM(C10:G10)</f>
        <v>31.25</v>
      </c>
      <c r="J10" s="1">
        <v>9</v>
      </c>
      <c r="K10" s="1" t="s">
        <v>46</v>
      </c>
      <c r="L10" s="1">
        <v>0</v>
      </c>
      <c r="M10" s="1">
        <v>5</v>
      </c>
      <c r="N10" s="1">
        <v>22</v>
      </c>
      <c r="O10" s="1">
        <v>13</v>
      </c>
      <c r="P10" s="1">
        <v>9</v>
      </c>
      <c r="Q10" s="38">
        <f>SUM(L10:P10)</f>
        <v>49</v>
      </c>
      <c r="S10" s="26">
        <v>8</v>
      </c>
      <c r="T10" s="46" t="s">
        <v>69</v>
      </c>
      <c r="U10" s="26">
        <v>2</v>
      </c>
      <c r="V10" s="26">
        <v>59</v>
      </c>
      <c r="W10" s="29">
        <v>2</v>
      </c>
      <c r="X10" s="30">
        <v>39</v>
      </c>
      <c r="Y10" s="27">
        <v>4</v>
      </c>
      <c r="Z10" s="28">
        <v>69</v>
      </c>
      <c r="AA10" s="27">
        <v>3</v>
      </c>
      <c r="AB10" s="28">
        <v>57</v>
      </c>
      <c r="AC10" s="29">
        <f t="shared" si="0"/>
        <v>11</v>
      </c>
      <c r="AD10" s="28">
        <f t="shared" si="1"/>
        <v>224</v>
      </c>
    </row>
    <row r="11" spans="1:30" ht="19.5" thickBot="1">
      <c r="A11" s="1">
        <v>10</v>
      </c>
      <c r="B11" s="19" t="s">
        <v>55</v>
      </c>
      <c r="C11" s="19">
        <v>14.75</v>
      </c>
      <c r="D11" s="19">
        <v>3</v>
      </c>
      <c r="E11" s="19"/>
      <c r="F11" s="19">
        <v>7.25</v>
      </c>
      <c r="G11" s="19">
        <v>4</v>
      </c>
      <c r="H11" s="38">
        <f>SUM(C11:G11)</f>
        <v>29</v>
      </c>
      <c r="J11" s="1">
        <v>10</v>
      </c>
      <c r="K11" s="1" t="s">
        <v>24</v>
      </c>
      <c r="L11" s="1">
        <v>9</v>
      </c>
      <c r="M11" s="1">
        <v>14</v>
      </c>
      <c r="N11" s="1">
        <v>8</v>
      </c>
      <c r="O11" s="1">
        <v>9</v>
      </c>
      <c r="P11" s="1">
        <v>8</v>
      </c>
      <c r="Q11" s="38">
        <f>SUM(L11:P11)</f>
        <v>48</v>
      </c>
      <c r="S11" s="32">
        <v>9</v>
      </c>
      <c r="T11" s="48" t="s">
        <v>70</v>
      </c>
      <c r="U11" s="32">
        <v>1</v>
      </c>
      <c r="V11" s="32">
        <v>15</v>
      </c>
      <c r="W11" s="36">
        <v>1</v>
      </c>
      <c r="X11" s="37">
        <v>11</v>
      </c>
      <c r="Y11" s="34">
        <v>1</v>
      </c>
      <c r="Z11" s="35">
        <v>8</v>
      </c>
      <c r="AA11" s="34"/>
      <c r="AB11" s="35"/>
      <c r="AC11" s="36">
        <f t="shared" si="0"/>
        <v>3</v>
      </c>
      <c r="AD11" s="35">
        <f t="shared" si="1"/>
        <v>34</v>
      </c>
    </row>
    <row r="12" spans="1:17" ht="18.75">
      <c r="A12" s="1">
        <v>11</v>
      </c>
      <c r="B12" s="16" t="s">
        <v>75</v>
      </c>
      <c r="C12" s="16"/>
      <c r="D12" s="16">
        <v>6</v>
      </c>
      <c r="E12" s="16">
        <v>6</v>
      </c>
      <c r="F12" s="16">
        <v>16</v>
      </c>
      <c r="G12" s="16"/>
      <c r="H12" s="38">
        <f>SUM(C12:G12)</f>
        <v>28</v>
      </c>
      <c r="J12" s="1">
        <v>11</v>
      </c>
      <c r="K12" s="1" t="s">
        <v>32</v>
      </c>
      <c r="L12" s="1">
        <v>0</v>
      </c>
      <c r="M12" s="1">
        <v>11</v>
      </c>
      <c r="N12" s="1">
        <v>0</v>
      </c>
      <c r="O12" s="1">
        <v>9</v>
      </c>
      <c r="P12" s="1">
        <v>12</v>
      </c>
      <c r="Q12" s="38">
        <f>SUM(L12:P12)</f>
        <v>32</v>
      </c>
    </row>
    <row r="13" spans="1:17" ht="18.75">
      <c r="A13" s="1">
        <v>12</v>
      </c>
      <c r="B13" s="1" t="s">
        <v>52</v>
      </c>
      <c r="C13" s="1">
        <v>7</v>
      </c>
      <c r="D13" s="1">
        <v>8</v>
      </c>
      <c r="E13" s="1"/>
      <c r="F13" s="1">
        <v>12</v>
      </c>
      <c r="G13" s="1"/>
      <c r="H13" s="38">
        <f>SUM(C13:G13)</f>
        <v>27</v>
      </c>
      <c r="J13" s="1">
        <v>12</v>
      </c>
      <c r="K13" s="1" t="s">
        <v>29</v>
      </c>
      <c r="L13" s="1">
        <v>6</v>
      </c>
      <c r="M13" s="1">
        <v>6</v>
      </c>
      <c r="N13" s="1">
        <v>8</v>
      </c>
      <c r="O13" s="1">
        <v>9</v>
      </c>
      <c r="P13" s="1">
        <v>0</v>
      </c>
      <c r="Q13" s="38">
        <f>SUM(L13:P13)</f>
        <v>29</v>
      </c>
    </row>
    <row r="14" spans="1:17" ht="18.75">
      <c r="A14" s="1">
        <v>13</v>
      </c>
      <c r="B14" s="16" t="s">
        <v>79</v>
      </c>
      <c r="C14" s="16"/>
      <c r="D14" s="16"/>
      <c r="E14" s="16">
        <v>8</v>
      </c>
      <c r="F14" s="16">
        <v>15</v>
      </c>
      <c r="G14" s="16">
        <v>3</v>
      </c>
      <c r="H14" s="38">
        <f>SUM(C14:G14)</f>
        <v>26</v>
      </c>
      <c r="J14" s="1">
        <v>13</v>
      </c>
      <c r="K14" s="16" t="s">
        <v>21</v>
      </c>
      <c r="L14" s="16">
        <v>5</v>
      </c>
      <c r="M14" s="16">
        <v>5</v>
      </c>
      <c r="N14" s="16">
        <v>6</v>
      </c>
      <c r="O14" s="16">
        <v>0</v>
      </c>
      <c r="P14" s="16">
        <v>11</v>
      </c>
      <c r="Q14" s="38">
        <f>SUM(L14:P14)</f>
        <v>27</v>
      </c>
    </row>
    <row r="15" spans="1:17" ht="18.75">
      <c r="A15" s="1">
        <v>14</v>
      </c>
      <c r="B15" s="16" t="s">
        <v>81</v>
      </c>
      <c r="C15" s="16"/>
      <c r="D15" s="16">
        <v>2.75</v>
      </c>
      <c r="E15" s="16">
        <v>1</v>
      </c>
      <c r="F15" s="16">
        <v>12.25</v>
      </c>
      <c r="G15" s="16">
        <v>8.25</v>
      </c>
      <c r="H15" s="38">
        <f>SUM(C15:G15)</f>
        <v>24.25</v>
      </c>
      <c r="J15" s="1">
        <v>14</v>
      </c>
      <c r="K15" s="1" t="s">
        <v>31</v>
      </c>
      <c r="L15" s="1">
        <v>7</v>
      </c>
      <c r="M15" s="1">
        <v>0</v>
      </c>
      <c r="N15" s="1">
        <v>9</v>
      </c>
      <c r="O15" s="1">
        <v>0</v>
      </c>
      <c r="P15" s="1">
        <v>10</v>
      </c>
      <c r="Q15" s="38">
        <f>SUM(L15:P15)</f>
        <v>26</v>
      </c>
    </row>
    <row r="16" spans="1:17" ht="18.75">
      <c r="A16" s="1">
        <v>15</v>
      </c>
      <c r="B16" s="1" t="s">
        <v>62</v>
      </c>
      <c r="C16" s="1">
        <v>6.75</v>
      </c>
      <c r="D16" s="1">
        <v>4.75</v>
      </c>
      <c r="E16" s="1">
        <v>6</v>
      </c>
      <c r="F16" s="1"/>
      <c r="G16" s="1">
        <v>1.75</v>
      </c>
      <c r="H16" s="38">
        <f>SUM(C16:G16)</f>
        <v>19.25</v>
      </c>
      <c r="J16" s="1">
        <v>15</v>
      </c>
      <c r="K16" s="1" t="s">
        <v>17</v>
      </c>
      <c r="L16" s="1">
        <v>6</v>
      </c>
      <c r="M16" s="1">
        <v>6</v>
      </c>
      <c r="N16" s="1">
        <v>2</v>
      </c>
      <c r="O16" s="1">
        <v>3</v>
      </c>
      <c r="P16" s="1">
        <v>4</v>
      </c>
      <c r="Q16" s="38">
        <f>SUM(L16:P16)</f>
        <v>21</v>
      </c>
    </row>
    <row r="17" spans="1:17" ht="18.75">
      <c r="A17" s="1">
        <v>16</v>
      </c>
      <c r="B17" s="19" t="s">
        <v>78</v>
      </c>
      <c r="C17" s="19"/>
      <c r="D17" s="19"/>
      <c r="E17" s="19">
        <v>10</v>
      </c>
      <c r="F17" s="19"/>
      <c r="G17" s="19">
        <v>9</v>
      </c>
      <c r="H17" s="38">
        <f>SUM(C17:G17)</f>
        <v>19</v>
      </c>
      <c r="J17" s="1">
        <v>16</v>
      </c>
      <c r="K17" s="1" t="s">
        <v>26</v>
      </c>
      <c r="L17" s="1">
        <v>4</v>
      </c>
      <c r="M17" s="1">
        <v>2</v>
      </c>
      <c r="N17" s="1">
        <v>0</v>
      </c>
      <c r="O17" s="1">
        <v>3</v>
      </c>
      <c r="P17" s="1">
        <v>0</v>
      </c>
      <c r="Q17" s="38">
        <f>SUM(L17:P17)</f>
        <v>9</v>
      </c>
    </row>
    <row r="18" spans="1:17" ht="18.75">
      <c r="A18" s="1">
        <v>17</v>
      </c>
      <c r="B18" s="16" t="s">
        <v>76</v>
      </c>
      <c r="C18" s="16"/>
      <c r="D18" s="16"/>
      <c r="E18" s="16">
        <v>18.75</v>
      </c>
      <c r="F18" s="16"/>
      <c r="G18" s="16"/>
      <c r="H18" s="38">
        <f>SUM(C18:G18)</f>
        <v>18.75</v>
      </c>
      <c r="J18" s="1">
        <v>17</v>
      </c>
      <c r="K18" s="1" t="s">
        <v>18</v>
      </c>
      <c r="L18" s="1">
        <v>0</v>
      </c>
      <c r="M18" s="1">
        <v>0</v>
      </c>
      <c r="N18" s="1">
        <v>0</v>
      </c>
      <c r="O18" s="1">
        <v>5</v>
      </c>
      <c r="P18" s="1">
        <v>2</v>
      </c>
      <c r="Q18" s="38">
        <f>SUM(L18:P18)</f>
        <v>7</v>
      </c>
    </row>
    <row r="19" spans="1:17" ht="18.75">
      <c r="A19" s="1">
        <v>18</v>
      </c>
      <c r="B19" s="19" t="s">
        <v>77</v>
      </c>
      <c r="C19" s="19"/>
      <c r="D19" s="19"/>
      <c r="E19" s="19">
        <v>12</v>
      </c>
      <c r="F19" s="19"/>
      <c r="G19" s="19">
        <v>3.5</v>
      </c>
      <c r="H19" s="38">
        <f>SUM(C19:G19)</f>
        <v>15.5</v>
      </c>
      <c r="J19" s="1">
        <v>18</v>
      </c>
      <c r="K19" s="1" t="s">
        <v>48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38">
        <f>SUM(L19:P19)</f>
        <v>0</v>
      </c>
    </row>
    <row r="20" spans="1:8" ht="18.75">
      <c r="A20" s="1">
        <v>19</v>
      </c>
      <c r="B20" s="16" t="s">
        <v>92</v>
      </c>
      <c r="C20" s="16"/>
      <c r="D20" s="16"/>
      <c r="E20" s="16"/>
      <c r="F20" s="16"/>
      <c r="G20" s="19">
        <v>11</v>
      </c>
      <c r="H20" s="38">
        <f>SUM(C20:G20)</f>
        <v>11</v>
      </c>
    </row>
    <row r="21" spans="1:8" ht="18.75">
      <c r="A21" s="1">
        <v>20</v>
      </c>
      <c r="B21" s="19" t="s">
        <v>73</v>
      </c>
      <c r="C21" s="19"/>
      <c r="D21" s="19">
        <v>9</v>
      </c>
      <c r="E21" s="19"/>
      <c r="F21" s="19"/>
      <c r="G21" s="19"/>
      <c r="H21" s="38">
        <f>SUM(C21:G21)</f>
        <v>9</v>
      </c>
    </row>
    <row r="22" spans="1:8" ht="18.75">
      <c r="A22" s="1">
        <v>21</v>
      </c>
      <c r="B22" s="19" t="s">
        <v>80</v>
      </c>
      <c r="C22" s="19"/>
      <c r="D22" s="19"/>
      <c r="E22" s="19">
        <v>7.5</v>
      </c>
      <c r="F22" s="19"/>
      <c r="G22" s="19"/>
      <c r="H22" s="38">
        <f>SUM(C22:G22)</f>
        <v>7.5</v>
      </c>
    </row>
    <row r="23" spans="1:8" ht="18.75">
      <c r="A23" s="1">
        <v>22</v>
      </c>
      <c r="B23" s="16" t="s">
        <v>90</v>
      </c>
      <c r="C23" s="16"/>
      <c r="D23" s="16"/>
      <c r="E23" s="16"/>
      <c r="F23" s="16">
        <v>5</v>
      </c>
      <c r="G23" s="16"/>
      <c r="H23" s="38">
        <f>SUM(C23:G23)</f>
        <v>5</v>
      </c>
    </row>
    <row r="24" spans="1:8" ht="18.75">
      <c r="A24" s="1">
        <v>23</v>
      </c>
      <c r="B24" s="16" t="s">
        <v>82</v>
      </c>
      <c r="C24" s="16"/>
      <c r="D24" s="16"/>
      <c r="E24" s="16">
        <v>2.25</v>
      </c>
      <c r="F24" s="16">
        <v>0</v>
      </c>
      <c r="G24" s="16">
        <v>0.5</v>
      </c>
      <c r="H24" s="38">
        <f>SUM(C24:G24)</f>
        <v>2.75</v>
      </c>
    </row>
  </sheetData>
  <sheetProtection/>
  <mergeCells count="7">
    <mergeCell ref="AC1:AD1"/>
    <mergeCell ref="S1:S2"/>
    <mergeCell ref="T1:T2"/>
    <mergeCell ref="U1:V1"/>
    <mergeCell ref="W1:X1"/>
    <mergeCell ref="Y1:Z1"/>
    <mergeCell ref="AA1:AB1"/>
  </mergeCells>
  <printOptions/>
  <pageMargins left="0.7" right="0.7" top="0.787401575" bottom="0.787401575" header="0.3" footer="0.3"/>
  <pageSetup orientation="portrait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Bodování</dc:title>
  <dc:subject/>
  <dc:creator>Jara</dc:creator>
  <cp:keywords>Atletika</cp:keywords>
  <dc:description/>
  <cp:lastModifiedBy>Jara</cp:lastModifiedBy>
  <dcterms:created xsi:type="dcterms:W3CDTF">2015-05-19T14:42:42Z</dcterms:created>
  <dcterms:modified xsi:type="dcterms:W3CDTF">2017-09-17T06:26:44Z</dcterms:modified>
  <cp:category/>
  <cp:version/>
  <cp:contentType/>
  <cp:contentStatus/>
</cp:coreProperties>
</file>